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Сковородинский район" sheetId="5" r:id="rId1"/>
  </sheets>
  <calcPr calcId="152511"/>
</workbook>
</file>

<file path=xl/calcChain.xml><?xml version="1.0" encoding="utf-8"?>
<calcChain xmlns="http://schemas.openxmlformats.org/spreadsheetml/2006/main">
  <c r="G5" i="5" l="1"/>
  <c r="G7" i="5" l="1"/>
  <c r="G8" i="5"/>
  <c r="G9" i="5"/>
  <c r="G10" i="5"/>
  <c r="G11" i="5"/>
  <c r="G12" i="5"/>
  <c r="G13" i="5"/>
  <c r="G14" i="5"/>
  <c r="G15" i="5"/>
  <c r="G16" i="5"/>
  <c r="G17" i="5"/>
  <c r="G18" i="5"/>
  <c r="I20" i="5"/>
  <c r="H20" i="5"/>
  <c r="D20" i="5"/>
  <c r="E20" i="5"/>
  <c r="C20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5" i="5"/>
  <c r="G20" i="5" l="1"/>
  <c r="F20" i="5"/>
</calcChain>
</file>

<file path=xl/sharedStrings.xml><?xml version="1.0" encoding="utf-8"?>
<sst xmlns="http://schemas.openxmlformats.org/spreadsheetml/2006/main" count="42" uniqueCount="42">
  <si>
    <t>Наименование</t>
  </si>
  <si>
    <t>ЦСР</t>
  </si>
  <si>
    <t>01 0 00 00000</t>
  </si>
  <si>
    <t/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</si>
  <si>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</si>
  <si>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</si>
  <si>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</si>
  <si>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</si>
  <si>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</si>
  <si>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</si>
  <si>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</si>
  <si>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</si>
  <si>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</si>
  <si>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</si>
  <si>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</si>
  <si>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</si>
  <si>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Всего</t>
  </si>
  <si>
    <t>2019 год</t>
  </si>
  <si>
    <t>2020 год</t>
  </si>
  <si>
    <t>Условно утверждаемые расходы</t>
  </si>
  <si>
    <t>14 0 00 00000</t>
  </si>
  <si>
    <t>Муниципальная программа "Развитие сельского хозяйства  в Сковородинском  районе на 2015-2020 годы"</t>
  </si>
  <si>
    <t>Муниципальная программа "Реабилитация и обеспечение жизнедеятельности инвалидов в Сковородинском районе на 2015-2020 годы"</t>
  </si>
  <si>
    <t xml:space="preserve">Муниципальная программа "Развитие и сохранение сферы культуры и искусства Сковородинского района на 2015-2020 годы" </t>
  </si>
  <si>
    <t>Муниципальнвая программа "Охрана окружающей среды в Сковородинском районе в 2015-2020 годы"3</t>
  </si>
  <si>
    <t>Муниципальная программа "Модернизация жилищно-коммунального комлекса, энергосбережение и повышение энергитической эффективности в Сковородинском районе в 2015-2020 годы"</t>
  </si>
  <si>
    <t>Муниципальная программа "Противодействие злоупотреблению наркотическими средствами и их незаконному обороту в Сковородинском районе на 2015-2020 годы"</t>
  </si>
  <si>
    <t>Муниципальная программа "Обеспечение доступным и качественным жильем населения Сковородинского района на 2015-2020 годы"</t>
  </si>
  <si>
    <t>Муниципальная программа "Экономическое развитие Сковородинского района в 2015-2020 годы"</t>
  </si>
  <si>
    <t>Муниципальная прорамма "Развитие физической культуры и спорта  на территории Сковородинского района  на 2015-2020 годы"</t>
  </si>
  <si>
    <t>Муниципальная программа "Повышение эффективности деятельности органов местного самоуправления Сковородинского района в 2015-2020 годы"</t>
  </si>
  <si>
    <t>Муниципальная программа "Снижение рисков и смягчения последствий чрезвычайных ситуаций природного и техногенного характера, а также обеспечение безопасности населения Сковородинского района на 2015-2020 годы"</t>
  </si>
  <si>
    <t>Муниципальная программа "Развитие образования Сковородинского района на 2015-2020 годы"</t>
  </si>
  <si>
    <t>Муниципальная программа "Развитие транспортной системы Сковородинского района на 2015-2020 годы"</t>
  </si>
  <si>
    <t>Муниципальная программа "Благоустройство Сковородинского района на 2015-2020 годы"</t>
  </si>
  <si>
    <t>в тыс. рублей</t>
  </si>
  <si>
    <t xml:space="preserve">Аналитические данные о расходах районного бюджета по муниципальным  программам </t>
  </si>
  <si>
    <t>2017 год факт</t>
  </si>
  <si>
    <t>Уточненный план на 2018 год</t>
  </si>
  <si>
    <t>2019 год в сравнении с 2017 годом (%)</t>
  </si>
  <si>
    <t>2019 год в сравнении с уточненным планом 2018 года (%)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</si>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</sst>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5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vertical="top"/>
    </xf>
    <xf numFmtId="164" fontId="5" fillId="0" borderId="1" xfId="1" applyNumberFormat="1" applyFont="1" applyBorder="1" applyAlignment="1">
      <alignment horizontal="right" vertical="top"/>
    </xf>
    <xf numFmtId="164" fontId="5" fillId="0" borderId="1" xfId="1" applyNumberFormat="1" applyFont="1" applyFill="1" applyBorder="1" applyAlignment="1">
      <alignment horizontal="right" vertical="top"/>
    </xf>
    <xf numFmtId="49" fontId="5" fillId="0" borderId="1" xfId="1" applyNumberFormat="1" applyFont="1" applyFill="1" applyBorder="1" applyAlignment="1">
      <alignment horizontal="justify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2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6" workbookViewId="0">
      <selection activeCell="I20" sqref="I20"/>
    </sheetView>
  </sheetViews>
  <sheetFormatPr defaultColWidth="9.140625" defaultRowHeight="15" x14ac:dyDescent="0.25"/>
  <cols>
    <col min="1" max="1" width="17.5703125" style="5" customWidth="1"/>
    <col min="2" max="2" width="80.5703125" style="5" customWidth="1"/>
    <col min="3" max="3" width="13.7109375" style="6" customWidth="1"/>
    <col min="4" max="4" width="14" style="6" customWidth="1"/>
    <col min="5" max="5" width="16.7109375" style="6" customWidth="1"/>
    <col min="6" max="6" width="14.42578125" style="6" customWidth="1"/>
    <col min="7" max="7" width="13" style="6" customWidth="1"/>
    <col min="8" max="8" width="13.140625" style="6" bestFit="1" customWidth="1"/>
    <col min="9" max="9" width="14.5703125" style="6" bestFit="1" customWidth="1"/>
    <col min="10" max="16384" width="9.140625" style="5"/>
  </cols>
  <sheetData>
    <row r="1" spans="1:9" ht="18.75" customHeight="1" x14ac:dyDescent="0.25">
      <c r="A1" s="24" t="s">
        <v>36</v>
      </c>
      <c r="B1" s="24"/>
      <c r="C1" s="24"/>
      <c r="D1" s="24"/>
      <c r="E1" s="24"/>
      <c r="F1" s="24"/>
      <c r="G1" s="24"/>
      <c r="H1" s="24"/>
      <c r="I1" s="24"/>
    </row>
    <row r="2" spans="1:9" ht="18.75" x14ac:dyDescent="0.25">
      <c r="B2" s="1"/>
      <c r="C2" s="1"/>
      <c r="D2" s="1"/>
      <c r="E2" s="2"/>
      <c r="F2" s="2"/>
      <c r="G2" s="2"/>
      <c r="H2" s="2"/>
      <c r="I2" s="3" t="s">
        <v>35</v>
      </c>
    </row>
    <row r="3" spans="1:9" s="10" customFormat="1" ht="94.5" x14ac:dyDescent="0.25">
      <c r="A3" s="12" t="s">
        <v>1</v>
      </c>
      <c r="B3" s="11" t="s">
        <v>0</v>
      </c>
      <c r="C3" s="12" t="s">
        <v>37</v>
      </c>
      <c r="D3" s="12" t="s">
        <v>38</v>
      </c>
      <c r="E3" s="12" t="s">
        <v>17</v>
      </c>
      <c r="F3" s="12" t="s">
        <v>39</v>
      </c>
      <c r="G3" s="12" t="s">
        <v>40</v>
      </c>
      <c r="H3" s="12" t="s">
        <v>18</v>
      </c>
      <c r="I3" s="12" t="s">
        <v>41</v>
      </c>
    </row>
    <row r="4" spans="1:9" ht="15.75" hidden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s="10" customFormat="1" ht="36.75" customHeight="1" x14ac:dyDescent="0.25">
      <c r="A5" s="8" t="s">
        <v>2</v>
      </c>
      <c r="B5" s="23" t="s">
        <v>21</v>
      </c>
      <c r="C5" s="9">
        <v>516.66999999999996</v>
      </c>
      <c r="D5" s="13">
        <v>1316.1</v>
      </c>
      <c r="E5" s="9">
        <v>495</v>
      </c>
      <c r="F5" s="9">
        <f>E5/C5*100</f>
        <v>95.805833510751555</v>
      </c>
      <c r="G5" s="9">
        <f>E5/D5*100</f>
        <v>37.611123774789149</v>
      </c>
      <c r="H5" s="9">
        <v>125</v>
      </c>
      <c r="I5" s="9">
        <v>125</v>
      </c>
    </row>
    <row r="6" spans="1:9" s="10" customFormat="1" ht="31.5" x14ac:dyDescent="0.25">
      <c r="A6" s="8" t="s">
        <v>4</v>
      </c>
      <c r="B6" s="23" t="s">
        <v>22</v>
      </c>
      <c r="C6" s="9">
        <v>47</v>
      </c>
      <c r="D6" s="13">
        <v>0</v>
      </c>
      <c r="E6" s="9">
        <v>50</v>
      </c>
      <c r="F6" s="9">
        <f t="shared" ref="F6:F20" si="0">E6/C6*100</f>
        <v>106.38297872340425</v>
      </c>
      <c r="G6" s="9">
        <v>0</v>
      </c>
      <c r="H6" s="9">
        <v>50</v>
      </c>
      <c r="I6" s="9">
        <v>50</v>
      </c>
    </row>
    <row r="7" spans="1:9" s="10" customFormat="1" ht="42" customHeight="1" x14ac:dyDescent="0.25">
      <c r="A7" s="8" t="s">
        <v>5</v>
      </c>
      <c r="B7" s="7" t="s">
        <v>23</v>
      </c>
      <c r="C7" s="9">
        <v>14849</v>
      </c>
      <c r="D7" s="13">
        <v>38031.9</v>
      </c>
      <c r="E7" s="9">
        <v>21734</v>
      </c>
      <c r="F7" s="9">
        <f t="shared" si="0"/>
        <v>146.36675870428985</v>
      </c>
      <c r="G7" s="9">
        <f t="shared" ref="G7:G20" si="1">E7/D7*100</f>
        <v>57.14676363789345</v>
      </c>
      <c r="H7" s="9">
        <v>20134</v>
      </c>
      <c r="I7" s="9">
        <v>20134</v>
      </c>
    </row>
    <row r="8" spans="1:9" s="10" customFormat="1" ht="31.5" x14ac:dyDescent="0.25">
      <c r="A8" s="8" t="s">
        <v>6</v>
      </c>
      <c r="B8" s="7" t="s">
        <v>24</v>
      </c>
      <c r="C8" s="9">
        <v>2386.5100000000002</v>
      </c>
      <c r="D8" s="13">
        <v>3815</v>
      </c>
      <c r="E8" s="9">
        <v>1900</v>
      </c>
      <c r="F8" s="9">
        <f t="shared" si="0"/>
        <v>79.614164616951115</v>
      </c>
      <c r="G8" s="9">
        <f t="shared" si="1"/>
        <v>49.803407601572744</v>
      </c>
      <c r="H8" s="9">
        <v>400</v>
      </c>
      <c r="I8" s="9">
        <v>400</v>
      </c>
    </row>
    <row r="9" spans="1:9" s="10" customFormat="1" ht="47.25" x14ac:dyDescent="0.25">
      <c r="A9" s="8" t="s">
        <v>7</v>
      </c>
      <c r="B9" s="7" t="s">
        <v>25</v>
      </c>
      <c r="C9" s="9">
        <v>18725.73</v>
      </c>
      <c r="D9" s="13">
        <v>45890.400000000001</v>
      </c>
      <c r="E9" s="9">
        <v>11800</v>
      </c>
      <c r="F9" s="9">
        <f t="shared" si="0"/>
        <v>63.014899819659895</v>
      </c>
      <c r="G9" s="9">
        <f t="shared" si="1"/>
        <v>25.713438976343632</v>
      </c>
      <c r="H9" s="9">
        <v>10600</v>
      </c>
      <c r="I9" s="9">
        <v>10600</v>
      </c>
    </row>
    <row r="10" spans="1:9" s="10" customFormat="1" ht="47.25" x14ac:dyDescent="0.25">
      <c r="A10" s="8" t="s">
        <v>8</v>
      </c>
      <c r="B10" s="7" t="s">
        <v>26</v>
      </c>
      <c r="C10" s="9">
        <v>70</v>
      </c>
      <c r="D10" s="13">
        <v>70</v>
      </c>
      <c r="E10" s="9">
        <v>50</v>
      </c>
      <c r="F10" s="9">
        <f t="shared" si="0"/>
        <v>71.428571428571431</v>
      </c>
      <c r="G10" s="9">
        <f t="shared" si="1"/>
        <v>71.428571428571431</v>
      </c>
      <c r="H10" s="9">
        <v>50</v>
      </c>
      <c r="I10" s="9">
        <v>50</v>
      </c>
    </row>
    <row r="11" spans="1:9" s="10" customFormat="1" ht="36" customHeight="1" x14ac:dyDescent="0.25">
      <c r="A11" s="8" t="s">
        <v>9</v>
      </c>
      <c r="B11" s="7" t="s">
        <v>27</v>
      </c>
      <c r="C11" s="9">
        <v>13654.3</v>
      </c>
      <c r="D11" s="13">
        <v>37878.1</v>
      </c>
      <c r="E11" s="9">
        <v>1000</v>
      </c>
      <c r="F11" s="9">
        <f t="shared" si="0"/>
        <v>7.3237002263023374</v>
      </c>
      <c r="G11" s="9">
        <f t="shared" si="1"/>
        <v>2.6400479432706501</v>
      </c>
      <c r="H11" s="9">
        <v>10000</v>
      </c>
      <c r="I11" s="9">
        <v>10000</v>
      </c>
    </row>
    <row r="12" spans="1:9" s="10" customFormat="1" ht="31.5" x14ac:dyDescent="0.25">
      <c r="A12" s="8" t="s">
        <v>10</v>
      </c>
      <c r="B12" s="7" t="s">
        <v>28</v>
      </c>
      <c r="C12" s="9">
        <v>401.1</v>
      </c>
      <c r="D12" s="13">
        <v>1020</v>
      </c>
      <c r="E12" s="9">
        <v>520</v>
      </c>
      <c r="F12" s="9">
        <f t="shared" si="0"/>
        <v>129.64348042882074</v>
      </c>
      <c r="G12" s="9">
        <f t="shared" si="1"/>
        <v>50.980392156862742</v>
      </c>
      <c r="H12" s="9">
        <v>200</v>
      </c>
      <c r="I12" s="9">
        <v>200</v>
      </c>
    </row>
    <row r="13" spans="1:9" s="10" customFormat="1" ht="37.5" customHeight="1" x14ac:dyDescent="0.25">
      <c r="A13" s="8" t="s">
        <v>11</v>
      </c>
      <c r="B13" s="7" t="s">
        <v>29</v>
      </c>
      <c r="C13" s="9">
        <v>1312.1</v>
      </c>
      <c r="D13" s="13">
        <v>6150.9</v>
      </c>
      <c r="E13" s="9">
        <v>1970</v>
      </c>
      <c r="F13" s="9">
        <f t="shared" si="0"/>
        <v>150.14099535096412</v>
      </c>
      <c r="G13" s="9">
        <f t="shared" si="1"/>
        <v>32.02783332520444</v>
      </c>
      <c r="H13" s="9">
        <v>250</v>
      </c>
      <c r="I13" s="9">
        <v>250</v>
      </c>
    </row>
    <row r="14" spans="1:9" s="10" customFormat="1" ht="36.75" customHeight="1" x14ac:dyDescent="0.25">
      <c r="A14" s="8" t="s">
        <v>12</v>
      </c>
      <c r="B14" s="7" t="s">
        <v>30</v>
      </c>
      <c r="C14" s="9">
        <v>87163.68</v>
      </c>
      <c r="D14" s="13">
        <v>100542.8</v>
      </c>
      <c r="E14" s="9">
        <v>97459.6</v>
      </c>
      <c r="F14" s="9">
        <f t="shared" si="0"/>
        <v>111.81216763679554</v>
      </c>
      <c r="G14" s="9">
        <f t="shared" si="1"/>
        <v>96.933445259133421</v>
      </c>
      <c r="H14" s="9">
        <v>94813.9</v>
      </c>
      <c r="I14" s="9">
        <v>94660</v>
      </c>
    </row>
    <row r="15" spans="1:9" s="10" customFormat="1" ht="66" customHeight="1" x14ac:dyDescent="0.25">
      <c r="A15" s="8" t="s">
        <v>13</v>
      </c>
      <c r="B15" s="7" t="s">
        <v>31</v>
      </c>
      <c r="C15" s="9">
        <v>3149.48</v>
      </c>
      <c r="D15" s="13">
        <v>5696.3</v>
      </c>
      <c r="E15" s="9">
        <v>4479.7</v>
      </c>
      <c r="F15" s="9">
        <f t="shared" si="0"/>
        <v>142.2361786707647</v>
      </c>
      <c r="G15" s="9">
        <f t="shared" si="1"/>
        <v>78.64227656548988</v>
      </c>
      <c r="H15" s="9">
        <v>4723</v>
      </c>
      <c r="I15" s="9">
        <v>3667.4</v>
      </c>
    </row>
    <row r="16" spans="1:9" s="10" customFormat="1" ht="32.25" customHeight="1" x14ac:dyDescent="0.25">
      <c r="A16" s="8" t="s">
        <v>14</v>
      </c>
      <c r="B16" s="7" t="s">
        <v>32</v>
      </c>
      <c r="C16" s="9">
        <v>179990.99</v>
      </c>
      <c r="D16" s="13">
        <v>232491.2</v>
      </c>
      <c r="E16" s="9">
        <v>233335.4</v>
      </c>
      <c r="F16" s="9">
        <f t="shared" si="0"/>
        <v>129.63726684319033</v>
      </c>
      <c r="G16" s="9">
        <f t="shared" si="1"/>
        <v>100.36311051773141</v>
      </c>
      <c r="H16" s="9">
        <v>241535.1</v>
      </c>
      <c r="I16" s="9">
        <v>246461.9</v>
      </c>
    </row>
    <row r="17" spans="1:9" s="10" customFormat="1" ht="36" customHeight="1" x14ac:dyDescent="0.25">
      <c r="A17" s="8" t="s">
        <v>15</v>
      </c>
      <c r="B17" s="7" t="s">
        <v>33</v>
      </c>
      <c r="C17" s="9">
        <v>18320.98</v>
      </c>
      <c r="D17" s="13">
        <v>48275.4</v>
      </c>
      <c r="E17" s="9">
        <v>41940.400000000001</v>
      </c>
      <c r="F17" s="9">
        <f t="shared" si="0"/>
        <v>228.92006868628209</v>
      </c>
      <c r="G17" s="9">
        <f t="shared" si="1"/>
        <v>86.877374397726385</v>
      </c>
      <c r="H17" s="9">
        <v>28918.2</v>
      </c>
      <c r="I17" s="9">
        <v>25100.400000000001</v>
      </c>
    </row>
    <row r="18" spans="1:9" s="10" customFormat="1" ht="38.25" customHeight="1" x14ac:dyDescent="0.25">
      <c r="A18" s="8" t="s">
        <v>20</v>
      </c>
      <c r="B18" s="7" t="s">
        <v>34</v>
      </c>
      <c r="C18" s="9">
        <v>3806.4</v>
      </c>
      <c r="D18" s="13">
        <v>14931.3</v>
      </c>
      <c r="E18" s="9">
        <v>3100</v>
      </c>
      <c r="F18" s="9">
        <f t="shared" si="0"/>
        <v>81.441782261454392</v>
      </c>
      <c r="G18" s="9">
        <f t="shared" si="1"/>
        <v>20.761755506888218</v>
      </c>
      <c r="H18" s="9">
        <v>150</v>
      </c>
      <c r="I18" s="9">
        <v>150</v>
      </c>
    </row>
    <row r="19" spans="1:9" s="10" customFormat="1" ht="15.75" x14ac:dyDescent="0.25">
      <c r="B19" s="20" t="s">
        <v>19</v>
      </c>
      <c r="C19" s="18"/>
      <c r="D19" s="18"/>
      <c r="E19" s="19"/>
      <c r="F19" s="19"/>
      <c r="G19" s="9"/>
      <c r="H19" s="19">
        <v>0</v>
      </c>
      <c r="I19" s="19">
        <v>0</v>
      </c>
    </row>
    <row r="20" spans="1:9" s="17" customFormat="1" ht="15.75" x14ac:dyDescent="0.25">
      <c r="A20" s="15" t="s">
        <v>3</v>
      </c>
      <c r="B20" s="14" t="s">
        <v>16</v>
      </c>
      <c r="C20" s="25">
        <f>SUM(C5:C19)</f>
        <v>344393.94</v>
      </c>
      <c r="D20" s="25">
        <f t="shared" ref="D20:E20" si="2">SUM(D5:D19)</f>
        <v>536109.4</v>
      </c>
      <c r="E20" s="25">
        <f t="shared" si="2"/>
        <v>419834.10000000003</v>
      </c>
      <c r="F20" s="16">
        <f t="shared" si="0"/>
        <v>121.90519380219061</v>
      </c>
      <c r="G20" s="16">
        <f t="shared" si="1"/>
        <v>78.311273781060365</v>
      </c>
      <c r="H20" s="25">
        <f t="shared" ref="H20:I20" si="3">SUM(H5:H19)</f>
        <v>411949.2</v>
      </c>
      <c r="I20" s="25">
        <f t="shared" si="3"/>
        <v>411848.7</v>
      </c>
    </row>
    <row r="22" spans="1:9" ht="15.75" x14ac:dyDescent="0.25">
      <c r="B22" s="21"/>
      <c r="C22" s="22"/>
      <c r="D22" s="22"/>
      <c r="E22" s="22"/>
      <c r="F22" s="22"/>
      <c r="G22" s="22"/>
      <c r="H22" s="22"/>
      <c r="I22" s="22"/>
    </row>
  </sheetData>
  <mergeCells count="1">
    <mergeCell ref="A1:I1"/>
  </mergeCells>
  <pageMargins left="0.46" right="0.35" top="0.62992125984251968" bottom="0.55118110236220474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Сковородинский район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2018-10-25T05:54:32Z</dcterms:modified>
</cp:coreProperties>
</file>